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prezzi'!$B$2:$I$28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<sst xmlns="http://schemas.openxmlformats.org/spreadsheetml/2006/main" count="38" uniqueCount="34">
  <si>
    <t>Dichiarazione da compilare a cura del Concorrente</t>
  </si>
  <si>
    <t>OFFRE</t>
  </si>
  <si>
    <t>Luogo, data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</si>
  <si>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</si>
  <si>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</si>
  <si>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</si>
  <si>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</si>
  <si>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</si>
  <si>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</si>
  <si>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</si>
  <si>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su Base d'Asta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</si>
  <si>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</si>
  <si>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</si>
  <si>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</si>
  <si>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</si>
  <si>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</si>
  <si>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</si>
  <si>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</si>
  <si>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</si>
  <si>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</si>
  <si>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</si>
  <si>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e = (b) x (1 - (d)/100)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</si>
  <si>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</si>
  <si>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</si>
  <si>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Il Legale Rappresentante / Procuratore</t>
  </si>
  <si>
    <t>Documento informatico firmato digitalmente ai sensi del D.Lgs 82/2005 s.m.i. e norme collegate, il quale sostituisce il documento cartaceo e la firma autografa.</t>
  </si>
  <si>
    <t>Autocarri Leggeri</t>
  </si>
  <si>
    <t xml:space="preserve"> Autocarro leggero 60 q con cassone ribaltabile e PMV</t>
  </si>
  <si>
    <t xml:space="preserve"> Autocarro leggero 35 q stretto con cassone fisso, PMV e fig 399</t>
  </si>
  <si>
    <t xml:space="preserve"> Autocarro leggero 60 q con cassone fisso, rastrelliera e PMV</t>
  </si>
  <si>
    <t xml:space="preserve"> Autocarro leggero 65 q cabina doppia con cassone fisso, rastrelliera e PMV</t>
  </si>
  <si>
    <t>Tot. Autocarri</t>
  </si>
  <si>
    <t>OGGETTO: FORNITURA, COMPRENSIVA DI COLLAUDO M.C.T.C., TRASPORTO E SCARICO FRANCO DESTINO, DI 20 AUTOCARRI LEGGERI ALLESTITI</t>
  </si>
  <si>
    <t>CIG: 8472341CF5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</si>
</sst>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tabSelected="1" showOutlineSymbols="0" view="pageBreakPreview" zoomScaleSheetLayoutView="100" zoomScalePageLayoutView="0" workbookViewId="0" topLeftCell="A1">
      <selection activeCell="G21" sqref="G21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37" t="s">
        <v>32</v>
      </c>
      <c r="C5" s="37"/>
      <c r="D5" s="37"/>
      <c r="E5" s="37"/>
      <c r="F5" s="37"/>
      <c r="G5" s="37"/>
      <c r="H5" s="37"/>
      <c r="I5" s="37"/>
    </row>
    <row r="6" spans="2:8" ht="19.5" customHeight="1">
      <c r="B6" s="42" t="s">
        <v>33</v>
      </c>
      <c r="C6" s="42"/>
      <c r="D6" s="42"/>
      <c r="E6" s="42"/>
      <c r="F6" s="42"/>
      <c r="G6" s="42"/>
      <c r="H6" s="42"/>
    </row>
    <row r="7" ht="9.75" customHeight="1">
      <c r="F7" s="2"/>
    </row>
    <row r="8" spans="2:9" s="31" customFormat="1" ht="155.25" customHeight="1">
      <c r="B8" s="40" t="s">
        <v>6</v>
      </c>
      <c r="C8" s="41"/>
      <c r="D8" s="41"/>
      <c r="E8" s="41"/>
      <c r="F8" s="41"/>
      <c r="G8" s="41"/>
      <c r="H8" s="41"/>
      <c r="I8" s="41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39" t="s">
        <v>20</v>
      </c>
      <c r="C10" s="39"/>
      <c r="D10" s="39"/>
      <c r="E10" s="39"/>
      <c r="F10" s="39"/>
      <c r="G10" s="39"/>
      <c r="H10" s="39"/>
      <c r="I10" s="39"/>
    </row>
    <row r="11" ht="9.75" customHeight="1">
      <c r="F11" s="2"/>
    </row>
    <row r="12" spans="3:9" s="3" customFormat="1" ht="19.5" customHeight="1">
      <c r="C12" s="34" t="s">
        <v>8</v>
      </c>
      <c r="D12" s="11" t="s">
        <v>14</v>
      </c>
      <c r="E12" s="11" t="s">
        <v>15</v>
      </c>
      <c r="F12" s="11" t="s">
        <v>5</v>
      </c>
      <c r="G12" s="11" t="s">
        <v>3</v>
      </c>
      <c r="H12" s="11" t="s">
        <v>15</v>
      </c>
      <c r="I12" s="11" t="s">
        <v>5</v>
      </c>
    </row>
    <row r="13" spans="3:9" s="3" customFormat="1" ht="19.5" customHeight="1">
      <c r="C13" s="35"/>
      <c r="D13" s="12" t="s">
        <v>26</v>
      </c>
      <c r="E13" s="12" t="s">
        <v>4</v>
      </c>
      <c r="F13" s="12" t="s">
        <v>4</v>
      </c>
      <c r="G13" s="12" t="s">
        <v>10</v>
      </c>
      <c r="H13" s="12" t="s">
        <v>19</v>
      </c>
      <c r="I13" s="12" t="s">
        <v>19</v>
      </c>
    </row>
    <row r="14" spans="3:9" s="3" customFormat="1" ht="30" customHeight="1">
      <c r="C14" s="36"/>
      <c r="D14" s="29" t="s">
        <v>7</v>
      </c>
      <c r="E14" s="19" t="s">
        <v>16</v>
      </c>
      <c r="F14" s="19" t="s">
        <v>17</v>
      </c>
      <c r="G14" s="5" t="s">
        <v>18</v>
      </c>
      <c r="H14" s="5" t="s">
        <v>21</v>
      </c>
      <c r="I14" s="19" t="s">
        <v>22</v>
      </c>
    </row>
    <row r="15" spans="3:20" s="3" customFormat="1" ht="58.5" customHeight="1">
      <c r="C15" s="28" t="s">
        <v>28</v>
      </c>
      <c r="D15" s="28">
        <v>5</v>
      </c>
      <c r="E15" s="20">
        <v>57750</v>
      </c>
      <c r="F15" s="20">
        <f>+E15*D15</f>
        <v>288750</v>
      </c>
      <c r="G15" s="25"/>
      <c r="H15" s="26">
        <f>IF(G15="","",ROUND(E15*(1-G15/100),2))</f>
      </c>
      <c r="I15" s="26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58.5" customHeight="1">
      <c r="C16" s="28" t="s">
        <v>27</v>
      </c>
      <c r="D16" s="28">
        <v>5</v>
      </c>
      <c r="E16" s="20">
        <v>50011.5</v>
      </c>
      <c r="F16" s="20">
        <f>+E16*D16</f>
        <v>250057.5</v>
      </c>
      <c r="G16" s="25"/>
      <c r="H16" s="26">
        <f>IF(G16="","",ROUND(E16*(1-G16/100),2))</f>
      </c>
      <c r="I16" s="26">
        <f>IF(H16="","",H16*D16)</f>
      </c>
      <c r="K16" s="15"/>
      <c r="M16" s="14"/>
      <c r="O16" s="17"/>
      <c r="P16" s="17"/>
      <c r="Q16" s="16"/>
      <c r="R16" s="16"/>
      <c r="S16" s="14"/>
      <c r="T16" s="14"/>
    </row>
    <row r="17" spans="3:20" s="3" customFormat="1" ht="58.5" customHeight="1">
      <c r="C17" s="28" t="s">
        <v>29</v>
      </c>
      <c r="D17" s="28">
        <v>5</v>
      </c>
      <c r="E17" s="20">
        <v>49791.5</v>
      </c>
      <c r="F17" s="20">
        <f>+E17*D17</f>
        <v>248957.5</v>
      </c>
      <c r="G17" s="25"/>
      <c r="H17" s="26">
        <f>IF(G17="","",ROUND(E17*(1-G17/100),2))</f>
      </c>
      <c r="I17" s="26">
        <f>IF(H17="","",H17*D17)</f>
      </c>
      <c r="K17" s="15"/>
      <c r="M17" s="14"/>
      <c r="O17" s="17"/>
      <c r="P17" s="17"/>
      <c r="Q17" s="16"/>
      <c r="R17" s="16"/>
      <c r="S17" s="14"/>
      <c r="T17" s="14"/>
    </row>
    <row r="18" spans="3:20" s="3" customFormat="1" ht="58.5" customHeight="1">
      <c r="C18" s="28" t="s">
        <v>30</v>
      </c>
      <c r="D18" s="28">
        <v>5</v>
      </c>
      <c r="E18" s="20">
        <v>53984.7</v>
      </c>
      <c r="F18" s="20">
        <f>+E18*D18</f>
        <v>269923.5</v>
      </c>
      <c r="G18" s="25"/>
      <c r="H18" s="26">
        <f>IF(G18="","",ROUND(E18*(1-G18/100),2))</f>
      </c>
      <c r="I18" s="26">
        <f>IF(H18="","",H18*D18)</f>
      </c>
      <c r="K18" s="15"/>
      <c r="M18" s="14"/>
      <c r="O18" s="17"/>
      <c r="P18" s="17"/>
      <c r="Q18" s="16"/>
      <c r="R18" s="16"/>
      <c r="S18" s="14"/>
      <c r="T18" s="14"/>
    </row>
    <row r="19" spans="3:20" s="3" customFormat="1" ht="58.5" customHeight="1">
      <c r="C19" s="24" t="s">
        <v>31</v>
      </c>
      <c r="D19" s="33">
        <f>SUM(D15:D18)</f>
        <v>20</v>
      </c>
      <c r="E19" s="24" t="s">
        <v>13</v>
      </c>
      <c r="F19" s="20">
        <f>+SUM(F15:F18)</f>
        <v>1057688.5</v>
      </c>
      <c r="H19" s="24" t="s">
        <v>9</v>
      </c>
      <c r="I19" s="26">
        <f>+SUM(I15:I18)</f>
        <v>0</v>
      </c>
      <c r="K19" s="15"/>
      <c r="M19" s="14"/>
      <c r="O19" s="17"/>
      <c r="P19" s="17"/>
      <c r="Q19" s="16"/>
      <c r="R19" s="16"/>
      <c r="S19" s="14"/>
      <c r="T19" s="14"/>
    </row>
    <row r="20" spans="2:20" s="3" customFormat="1" ht="29.25" customHeight="1">
      <c r="B20" s="38" t="s">
        <v>23</v>
      </c>
      <c r="C20" s="38"/>
      <c r="D20" s="38"/>
      <c r="E20" s="38"/>
      <c r="F20" s="38"/>
      <c r="G20" s="38"/>
      <c r="H20" s="38"/>
      <c r="I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2:20" s="3" customFormat="1" ht="33" customHeight="1">
      <c r="B21" s="21"/>
      <c r="C21" s="21"/>
      <c r="D21" s="22"/>
      <c r="E21" s="23"/>
      <c r="G21" s="1"/>
      <c r="H21" s="24" t="s">
        <v>11</v>
      </c>
      <c r="I21" s="27">
        <f>_xlfn.IFERROR(IF(I19=0,"",(1-I19/F19)*100),"")</f>
      </c>
      <c r="K21" s="15"/>
      <c r="L21" s="14"/>
      <c r="M21" s="14"/>
      <c r="O21" s="17"/>
      <c r="P21" s="17"/>
      <c r="Q21" s="16"/>
      <c r="R21" s="16"/>
      <c r="S21" s="14"/>
      <c r="T21" s="14"/>
    </row>
    <row r="22" spans="2:20" s="3" customFormat="1" ht="14.25" customHeight="1">
      <c r="B22" s="21"/>
      <c r="C22" s="21"/>
      <c r="D22" s="22"/>
      <c r="E22" s="23"/>
      <c r="F22" s="24"/>
      <c r="G22" s="1"/>
      <c r="H22" s="4"/>
      <c r="I22" s="13"/>
      <c r="K22" s="15"/>
      <c r="L22" s="14"/>
      <c r="M22" s="14"/>
      <c r="O22" s="17"/>
      <c r="P22" s="17"/>
      <c r="Q22" s="16"/>
      <c r="R22" s="16"/>
      <c r="S22" s="14"/>
      <c r="T22" s="14"/>
    </row>
    <row r="24" spans="3:8" ht="19.5" customHeight="1">
      <c r="C24" s="10" t="s">
        <v>2</v>
      </c>
      <c r="H24" s="10" t="s">
        <v>24</v>
      </c>
    </row>
    <row r="25" s="31" customFormat="1" ht="19.5" customHeight="1"/>
    <row r="26" spans="3:8" s="31" customFormat="1" ht="19.5" customHeight="1">
      <c r="C26" s="32"/>
      <c r="H26" s="32"/>
    </row>
    <row r="28" ht="19.5" customHeight="1">
      <c r="B28" s="30" t="s">
        <v>25</v>
      </c>
    </row>
  </sheetData>
  <sheetProtection password="ED28" sheet="1"/>
  <mergeCells count="6">
    <mergeCell ref="C12:C14"/>
    <mergeCell ref="B5:I5"/>
    <mergeCell ref="B20:H20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2019-10-02T12:45:03Z</cp:lastPrinted>
  <dcterms:created xsi:type="dcterms:W3CDTF">2002-03-19T10:47:49Z</dcterms:created>
  <dcterms:modified xsi:type="dcterms:W3CDTF">2020-10-29T09:38:31Z</dcterms:modified>
  <cp:category/>
  <cp:version/>
  <cp:contentType/>
  <cp:contentStatus/>
</cp:coreProperties>
</file>